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21" i="8" l="1"/>
  <c r="G2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I11" i="8"/>
  <c r="H11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2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2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<sst xmlns="http://schemas.openxmlformats.org/spreadsheetml/2006/main" count="51" uniqueCount="43">
  <si>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</si>
  <si>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</si>
  <si>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</si>
  <si>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</si>
  <si>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</si>
  <si>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</si>
  <si>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</si>
  <si>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</si>
  <si>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</si>
  <si>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</si>
  <si>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</si>
  <si>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</si>
  <si>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</si>
  <si>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ГВС (инв.№1465)</t>
  </si>
  <si>
    <t>Капитальный ремонт участка сооружения оградительного территории</t>
  </si>
  <si>
    <t>к Локальной смете № СКС-2023-В-3-101.1</t>
  </si>
  <si>
    <t>Составил:______________вед.инженер С.М.Ядохина</t>
  </si>
  <si>
    <t>01.7.03.01-0001</t>
  </si>
  <si>
    <t>Вода</t>
  </si>
  <si>
    <t>м3</t>
  </si>
  <si>
    <t>01.7.15.06-0111</t>
  </si>
  <si>
    <t>Гвозди строительные</t>
  </si>
  <si>
    <t>т</t>
  </si>
  <si>
    <t>01.7.20.08-0051</t>
  </si>
  <si>
    <t>Ветошь</t>
  </si>
  <si>
    <t>кг</t>
  </si>
  <si>
    <t>04.3.01.12-0003</t>
  </si>
  <si>
    <t>Раствор кладочный, цементно-известковый, М50</t>
  </si>
  <si>
    <t>04.3.01.12-0111</t>
  </si>
  <si>
    <t>Раствор готовый отделочный тяжелый, цементно-известковый, состав 1:1:6</t>
  </si>
  <si>
    <t>08.3.03.05-0001</t>
  </si>
  <si>
    <t>Проволока канатная оцинкованная, диаметр 2,6 мм</t>
  </si>
  <si>
    <t>14.5.05.01-0012</t>
  </si>
  <si>
    <t>Олифа комбинированная для разведения масляных густотертых красок и для внешних работ по деревянным поверхностям</t>
  </si>
  <si>
    <t>ФССЦ-06.1.01.05-0035</t>
  </si>
  <si>
    <t>Кирпич керамический одинарный, марка 100, размер 250х120х65 мм</t>
  </si>
  <si>
    <t>1000 шт</t>
  </si>
  <si>
    <t>ФССЦ-08.3.05.05-0051</t>
  </si>
  <si>
    <t>Сталь листовая оцинкованная, толщина 0,5 мм</t>
  </si>
  <si>
    <t>ФССЦ-14.4.02.04-0007</t>
  </si>
  <si>
    <t>Краска для наружных работ</t>
  </si>
  <si>
    <t>ВСЕГО по смете</t>
  </si>
  <si>
    <t>В текущих ценах, К=7,91;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</si>
</sst>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7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24"/>
  <sheetViews>
    <sheetView showGridLines="0" tabSelected="1" topLeftCell="A7" zoomScaleNormal="100" zoomScaleSheetLayoutView="100" workbookViewId="0">
      <selection activeCell="G23" sqref="G23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109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13</v>
      </c>
    </row>
    <row r="2" spans="1:9" ht="16.5" customHeight="1" x14ac:dyDescent="0.2">
      <c r="A2" s="1" t="s">
        <v>1</v>
      </c>
      <c r="B2" s="2" t="s">
        <v>14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15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9</v>
      </c>
      <c r="B7" s="15" t="s">
        <v>2</v>
      </c>
      <c r="C7" s="13" t="s">
        <v>10</v>
      </c>
      <c r="D7" s="13" t="s">
        <v>11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42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7</v>
      </c>
      <c r="G9" s="9" t="s">
        <v>8</v>
      </c>
      <c r="H9" s="9" t="s">
        <v>7</v>
      </c>
      <c r="I9" s="9" t="s">
        <v>8</v>
      </c>
    </row>
    <row r="10" spans="1:9" s="3" customFormat="1" ht="12.6" x14ac:dyDescent="0.2">
      <c r="A10" s="21">
        <v>1</v>
      </c>
      <c r="B10" s="22" t="s">
        <v>12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22.8" x14ac:dyDescent="0.2">
      <c r="A11" s="26">
        <v>1</v>
      </c>
      <c r="B11" s="27" t="s">
        <v>17</v>
      </c>
      <c r="C11" s="26" t="s">
        <v>18</v>
      </c>
      <c r="D11" s="28" t="s">
        <v>19</v>
      </c>
      <c r="E11" s="28">
        <v>0.2293</v>
      </c>
      <c r="F11" s="29">
        <v>2.44</v>
      </c>
      <c r="G11" s="29">
        <v>0.56000000000000005</v>
      </c>
      <c r="H11" s="29">
        <f>F11*7.91</f>
        <v>19.3004</v>
      </c>
      <c r="I11" s="29">
        <f>G11*7.91</f>
        <v>4.4296000000000006</v>
      </c>
    </row>
    <row r="12" spans="1:9" ht="22.8" x14ac:dyDescent="0.2">
      <c r="A12" s="26">
        <v>2</v>
      </c>
      <c r="B12" s="27" t="s">
        <v>20</v>
      </c>
      <c r="C12" s="26" t="s">
        <v>21</v>
      </c>
      <c r="D12" s="28" t="s">
        <v>22</v>
      </c>
      <c r="E12" s="28">
        <v>1.1999999999999999E-3</v>
      </c>
      <c r="F12" s="29">
        <v>11978</v>
      </c>
      <c r="G12" s="29">
        <v>14.37</v>
      </c>
      <c r="H12" s="29">
        <f t="shared" ref="H12:H20" si="0">F12*7.91</f>
        <v>94745.98</v>
      </c>
      <c r="I12" s="29">
        <f t="shared" ref="I12:I20" si="1">G12*7.91</f>
        <v>113.66669999999999</v>
      </c>
    </row>
    <row r="13" spans="1:9" ht="22.8" x14ac:dyDescent="0.2">
      <c r="A13" s="26">
        <v>3</v>
      </c>
      <c r="B13" s="27" t="s">
        <v>23</v>
      </c>
      <c r="C13" s="26" t="s">
        <v>24</v>
      </c>
      <c r="D13" s="28" t="s">
        <v>25</v>
      </c>
      <c r="E13" s="28">
        <v>3.0000000000000001E-3</v>
      </c>
      <c r="F13" s="29">
        <v>1.82</v>
      </c>
      <c r="G13" s="29">
        <v>0.01</v>
      </c>
      <c r="H13" s="29">
        <f t="shared" si="0"/>
        <v>14.3962</v>
      </c>
      <c r="I13" s="29">
        <f t="shared" si="1"/>
        <v>7.9100000000000004E-2</v>
      </c>
    </row>
    <row r="14" spans="1:9" ht="22.8" x14ac:dyDescent="0.2">
      <c r="A14" s="26">
        <v>4</v>
      </c>
      <c r="B14" s="27" t="s">
        <v>26</v>
      </c>
      <c r="C14" s="26" t="s">
        <v>27</v>
      </c>
      <c r="D14" s="28" t="s">
        <v>19</v>
      </c>
      <c r="E14" s="28">
        <v>5.0599999999999999E-2</v>
      </c>
      <c r="F14" s="29">
        <v>519.79999999999995</v>
      </c>
      <c r="G14" s="29">
        <v>26.3</v>
      </c>
      <c r="H14" s="29">
        <f t="shared" si="0"/>
        <v>4111.6179999999995</v>
      </c>
      <c r="I14" s="29">
        <f t="shared" si="1"/>
        <v>208.03300000000002</v>
      </c>
    </row>
    <row r="15" spans="1:9" ht="22.8" x14ac:dyDescent="0.2">
      <c r="A15" s="26">
        <v>5</v>
      </c>
      <c r="B15" s="27" t="s">
        <v>28</v>
      </c>
      <c r="C15" s="26" t="s">
        <v>29</v>
      </c>
      <c r="D15" s="28" t="s">
        <v>19</v>
      </c>
      <c r="E15" s="28">
        <v>1.1907000000000001</v>
      </c>
      <c r="F15" s="29">
        <v>517.91</v>
      </c>
      <c r="G15" s="29">
        <v>616.67999999999995</v>
      </c>
      <c r="H15" s="29">
        <f t="shared" si="0"/>
        <v>4096.6680999999999</v>
      </c>
      <c r="I15" s="29">
        <f t="shared" si="1"/>
        <v>4877.9387999999999</v>
      </c>
    </row>
    <row r="16" spans="1:9" ht="22.8" x14ac:dyDescent="0.2">
      <c r="A16" s="26">
        <v>6</v>
      </c>
      <c r="B16" s="27" t="s">
        <v>30</v>
      </c>
      <c r="C16" s="26" t="s">
        <v>31</v>
      </c>
      <c r="D16" s="28" t="s">
        <v>22</v>
      </c>
      <c r="E16" s="28">
        <v>1.8E-3</v>
      </c>
      <c r="F16" s="29">
        <v>8023</v>
      </c>
      <c r="G16" s="29">
        <v>14.44</v>
      </c>
      <c r="H16" s="29">
        <f t="shared" si="0"/>
        <v>63461.93</v>
      </c>
      <c r="I16" s="29">
        <f t="shared" si="1"/>
        <v>114.2204</v>
      </c>
    </row>
    <row r="17" spans="1:9" ht="45.6" x14ac:dyDescent="0.2">
      <c r="A17" s="26">
        <v>7</v>
      </c>
      <c r="B17" s="27" t="s">
        <v>32</v>
      </c>
      <c r="C17" s="26" t="s">
        <v>33</v>
      </c>
      <c r="D17" s="28" t="s">
        <v>22</v>
      </c>
      <c r="E17" s="28">
        <v>2.04E-4</v>
      </c>
      <c r="F17" s="29">
        <v>16950</v>
      </c>
      <c r="G17" s="29">
        <v>3.46</v>
      </c>
      <c r="H17" s="29">
        <f t="shared" si="0"/>
        <v>134074.5</v>
      </c>
      <c r="I17" s="29">
        <f t="shared" si="1"/>
        <v>27.368600000000001</v>
      </c>
    </row>
    <row r="18" spans="1:9" ht="34.200000000000003" x14ac:dyDescent="0.2">
      <c r="A18" s="26">
        <v>8</v>
      </c>
      <c r="B18" s="27" t="s">
        <v>34</v>
      </c>
      <c r="C18" s="26" t="s">
        <v>35</v>
      </c>
      <c r="D18" s="28" t="s">
        <v>36</v>
      </c>
      <c r="E18" s="28">
        <v>8.0399999999999999E-2</v>
      </c>
      <c r="F18" s="29">
        <v>1752.6</v>
      </c>
      <c r="G18" s="29">
        <v>140.91</v>
      </c>
      <c r="H18" s="29">
        <f t="shared" si="0"/>
        <v>13863.065999999999</v>
      </c>
      <c r="I18" s="29">
        <f t="shared" si="1"/>
        <v>1114.5980999999999</v>
      </c>
    </row>
    <row r="19" spans="1:9" ht="34.200000000000003" x14ac:dyDescent="0.2">
      <c r="A19" s="26">
        <v>9</v>
      </c>
      <c r="B19" s="27" t="s">
        <v>37</v>
      </c>
      <c r="C19" s="26" t="s">
        <v>38</v>
      </c>
      <c r="D19" s="28" t="s">
        <v>22</v>
      </c>
      <c r="E19" s="28">
        <v>9.7000000000000003E-2</v>
      </c>
      <c r="F19" s="29">
        <v>11200</v>
      </c>
      <c r="G19" s="29">
        <v>1086.4000000000001</v>
      </c>
      <c r="H19" s="29">
        <f t="shared" si="0"/>
        <v>88592</v>
      </c>
      <c r="I19" s="29">
        <f t="shared" si="1"/>
        <v>8593.4240000000009</v>
      </c>
    </row>
    <row r="20" spans="1:9" ht="34.200000000000003" x14ac:dyDescent="0.2">
      <c r="A20" s="30">
        <v>10</v>
      </c>
      <c r="B20" s="31" t="s">
        <v>39</v>
      </c>
      <c r="C20" s="30" t="s">
        <v>40</v>
      </c>
      <c r="D20" s="32" t="s">
        <v>22</v>
      </c>
      <c r="E20" s="32">
        <v>3.39E-4</v>
      </c>
      <c r="F20" s="33">
        <v>22623.24</v>
      </c>
      <c r="G20" s="33">
        <v>7.67</v>
      </c>
      <c r="H20" s="29">
        <f t="shared" si="0"/>
        <v>178949.82840000003</v>
      </c>
      <c r="I20" s="29">
        <f t="shared" si="1"/>
        <v>60.669699999999999</v>
      </c>
    </row>
    <row r="21" spans="1:9" ht="23.4" customHeight="1" x14ac:dyDescent="0.2">
      <c r="A21" s="34" t="s">
        <v>41</v>
      </c>
      <c r="B21" s="35"/>
      <c r="C21" s="35"/>
      <c r="D21" s="35"/>
      <c r="E21" s="35"/>
      <c r="F21" s="35"/>
      <c r="G21" s="36">
        <f>SUM(G11:G20)</f>
        <v>1910.8000000000002</v>
      </c>
      <c r="H21" s="36"/>
      <c r="I21" s="36">
        <f>SUM(I11:I20)</f>
        <v>15114.428000000002</v>
      </c>
    </row>
    <row r="22" spans="1:9" x14ac:dyDescent="0.2">
      <c r="A22" s="12"/>
      <c r="G22" s="10"/>
      <c r="H22" s="10"/>
      <c r="I22" s="10"/>
    </row>
    <row r="24" spans="1:9" x14ac:dyDescent="0.2">
      <c r="A24" s="11" t="s">
        <v>16</v>
      </c>
    </row>
  </sheetData>
  <mergeCells count="9">
    <mergeCell ref="A21:F21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2023-04-05T09:13:14Z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